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RE Fixed Rate Setting\FY 23 Proposal\"/>
    </mc:Choice>
  </mc:AlternateContent>
  <xr:revisionPtr revIDLastSave="0" documentId="13_ncr:1_{385642BF-7275-4309-A0F9-6AB95D774B00}" xr6:coauthVersionLast="36" xr6:coauthVersionMax="36" xr10:uidLastSave="{00000000-0000-0000-0000-000000000000}"/>
  <bookViews>
    <workbookView xWindow="0" yWindow="0" windowWidth="30720" windowHeight="12864" xr2:uid="{25AF0133-D87D-4CBC-80A7-359735115F46}"/>
  </bookViews>
  <sheets>
    <sheet name="FY23 Est Rate %" sheetId="1" r:id="rId1"/>
  </sheets>
  <definedNames>
    <definedName name="EPMWorkbookOptions_1" hidden="1">"dgEAAB|LCAAAAAAABADtvQdgHEmWJSYvbcp7f0r1StfgdKEIgGATJNiQQBDswYjN5pLsHWlHIymrKoHKZVZlXWYWQMztnbz33nvvvffee||997o7nU4n99//P1xmZAFs9s5K2smeIYCqyB8/fnwfPyIe/x7vFmV6mddNUS0/|2h3vPNRmi|n1axYXnz20bo939799KPf4|g3Th5/t6rfTqrq7Zerlpo2Kb23bB69a4rPPpq37erR3btXV1fjq3v"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"jqr64u7ezs3v39/7i|evpPF9k28WyabPlNP/IvjW7|a2PqNc0ffwqP6/zZv7l8stVvjw6z8omf3w3/JDbnZR5Vj/N2uzL5evsMjctux9zWzOWl3XV5tM2n5nW/S/C9lez9K58dNb8ZFYX2aTMv8jrCweh9zmRzoJV2h39P45h/1l2AQAA"</definedName>
    <definedName name="EV__DECIMALSYMBOL__" hidden="1">"."</definedName>
    <definedName name="EV__LASTREFTIME__" hidden="1">41584.6727430556</definedName>
    <definedName name="EV__LOCKEDCVW__FINANCIAL" hidden="1">"all_campuses,original_budget,ALL_DATA_SOURCES,FA11002,ALL_FUNDS_BY_NUMBER,EndingBalance,2014.total,Periodic,"</definedName>
    <definedName name="EV__LOCKSTATUS__" hidden="1">4</definedName>
    <definedName name="_xlnm.Print_Area" localSheetId="0">'FY23 Est Rate %'!$A$1:$I$36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D33" i="1"/>
  <c r="F33" i="1" l="1"/>
  <c r="I10" i="1"/>
  <c r="I33" i="1" l="1"/>
  <c r="E33" i="1"/>
  <c r="C33" i="1"/>
</calcChain>
</file>

<file path=xl/sharedStrings.xml><?xml version="1.0" encoding="utf-8"?>
<sst xmlns="http://schemas.openxmlformats.org/spreadsheetml/2006/main" count="36" uniqueCount="36">
  <si>
    <t>FY23</t>
  </si>
  <si>
    <t>ERE RATE ANALYSIS</t>
  </si>
  <si>
    <t>Salary and Wage Costs:</t>
  </si>
  <si>
    <t>FACULTY</t>
  </si>
  <si>
    <t>STAFF</t>
  </si>
  <si>
    <t>POSTDOCS</t>
  </si>
  <si>
    <t>PART-TIME</t>
  </si>
  <si>
    <t>STUDENTS</t>
  </si>
  <si>
    <t>RA/TA</t>
  </si>
  <si>
    <t>GRAND TOTAL</t>
  </si>
  <si>
    <t>PERSONAL SERVICES</t>
  </si>
  <si>
    <t>EMPLOYEE RELATED EXPENSES (ERE)</t>
  </si>
  <si>
    <t>WORKERS' COMPENSATION INSURANCE</t>
  </si>
  <si>
    <t>RETIREE ACCUMULATED SICK LEAVE</t>
  </si>
  <si>
    <t>UNEMPLOYMENT INSURANCE</t>
  </si>
  <si>
    <t>FICA TAX</t>
  </si>
  <si>
    <t>COMBINED RETIREMENT</t>
  </si>
  <si>
    <t>ASRS LONG TERM DISABILITY</t>
  </si>
  <si>
    <t>GROUP HEALTH INSURANCE</t>
  </si>
  <si>
    <t>RATA HEALTH INSURANCE</t>
  </si>
  <si>
    <t>RATA DENTAL INSURANCE</t>
  </si>
  <si>
    <t>GROUP DENTAL INSURANCE</t>
  </si>
  <si>
    <t>LIFE/ACC DEATH/DISABILITY</t>
  </si>
  <si>
    <t>DEPENDENT CARE FLEX SPENDING</t>
  </si>
  <si>
    <t>MEDICAL EXP FLEX SPENDING</t>
  </si>
  <si>
    <t>EMPL TUITION REIMBURSEMENT</t>
  </si>
  <si>
    <t>SABBATICAL PAYMENTS</t>
  </si>
  <si>
    <t>EMPLOYEE ASSISTANCE</t>
  </si>
  <si>
    <t>ACCRUED VACATION PAYOUTS</t>
  </si>
  <si>
    <t>FERTILITY/ADOPTION</t>
  </si>
  <si>
    <t xml:space="preserve">GENDER AFFIRMING </t>
  </si>
  <si>
    <t>POOL ADJUSTMENT FROM FY21 (OVER)/UNDER RECOVERY</t>
  </si>
  <si>
    <t>EMPLOYEE RELATED EXPENSES</t>
  </si>
  <si>
    <t>FY 2022 DHHS APPROVED RATES</t>
  </si>
  <si>
    <t>FY 2023 DHHS APPROVED RATES</t>
  </si>
  <si>
    <t>APPPROVED ERE % by Line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</si>
</sst>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Border="1" applyAlignment="1">
      <alignment horizontal="left" indent="1"/>
    </xf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1" fillId="2" borderId="4" xfId="0" applyFont="1" applyFill="1" applyBorder="1" applyAlignment="1">
      <alignment horizontal="center"/>
    </xf>
    <xf numFmtId="0" fontId="12" fillId="3" borderId="0" xfId="0" applyFont="1" applyFill="1"/>
    <xf numFmtId="164" fontId="12" fillId="3" borderId="0" xfId="2" applyNumberFormat="1" applyFont="1" applyFill="1"/>
    <xf numFmtId="165" fontId="5" fillId="0" borderId="0" xfId="1" applyNumberFormat="1" applyFont="1"/>
    <xf numFmtId="165" fontId="8" fillId="0" borderId="0" xfId="1" applyNumberFormat="1" applyFont="1"/>
    <xf numFmtId="0" fontId="13" fillId="0" borderId="4" xfId="0" applyFont="1" applyFill="1" applyBorder="1"/>
    <xf numFmtId="0" fontId="8" fillId="0" borderId="4" xfId="0" applyFont="1" applyBorder="1"/>
    <xf numFmtId="0" fontId="8" fillId="0" borderId="4" xfId="0" applyFont="1" applyFill="1" applyBorder="1"/>
    <xf numFmtId="166" fontId="14" fillId="5" borderId="4" xfId="3" applyNumberFormat="1" applyFont="1" applyFill="1" applyBorder="1"/>
    <xf numFmtId="0" fontId="3" fillId="0" borderId="0" xfId="0" applyFont="1"/>
    <xf numFmtId="0" fontId="10" fillId="0" borderId="0" xfId="0" applyFont="1" applyFill="1"/>
    <xf numFmtId="0" fontId="6" fillId="0" borderId="4" xfId="0" applyFont="1" applyBorder="1"/>
    <xf numFmtId="166" fontId="6" fillId="0" borderId="4" xfId="3" applyNumberFormat="1" applyFont="1" applyFill="1" applyBorder="1"/>
    <xf numFmtId="166" fontId="6" fillId="0" borderId="4" xfId="3" applyNumberFormat="1" applyFont="1" applyBorder="1"/>
    <xf numFmtId="0" fontId="10" fillId="0" borderId="0" xfId="0" applyFont="1" applyBorder="1"/>
    <xf numFmtId="166" fontId="10" fillId="0" borderId="0" xfId="3" applyNumberFormat="1" applyFont="1" applyFill="1" applyBorder="1"/>
    <xf numFmtId="166" fontId="10" fillId="0" borderId="0" xfId="3" applyNumberFormat="1" applyFont="1" applyBorder="1"/>
    <xf numFmtId="0" fontId="10" fillId="0" borderId="0" xfId="0" applyFont="1" applyFill="1" applyBorder="1"/>
    <xf numFmtId="164" fontId="15" fillId="0" borderId="0" xfId="2" applyNumberFormat="1" applyFont="1" applyFill="1" applyBorder="1"/>
    <xf numFmtId="165" fontId="0" fillId="0" borderId="0" xfId="1" applyNumberFormat="1" applyFont="1" applyFill="1" applyBorder="1"/>
    <xf numFmtId="0" fontId="3" fillId="0" borderId="0" xfId="0" applyFont="1" applyFill="1" applyBorder="1"/>
    <xf numFmtId="166" fontId="16" fillId="0" borderId="0" xfId="3" applyNumberFormat="1" applyFont="1" applyFill="1" applyBorder="1"/>
    <xf numFmtId="166" fontId="17" fillId="0" borderId="0" xfId="3" applyNumberFormat="1" applyFont="1" applyFill="1" applyBorder="1"/>
    <xf numFmtId="165" fontId="16" fillId="0" borderId="0" xfId="1" applyNumberFormat="1" applyFont="1" applyFill="1" applyBorder="1"/>
    <xf numFmtId="0" fontId="15" fillId="0" borderId="0" xfId="0" applyFont="1" applyFill="1" applyBorder="1"/>
    <xf numFmtId="164" fontId="15" fillId="0" borderId="0" xfId="2" applyNumberFormat="1" applyFont="1" applyFill="1"/>
    <xf numFmtId="0" fontId="18" fillId="0" borderId="0" xfId="0" applyFont="1" applyFill="1" applyBorder="1" applyAlignment="1">
      <alignment horizontal="left" indent="1"/>
    </xf>
    <xf numFmtId="165" fontId="15" fillId="0" borderId="0" xfId="0" applyNumberFormat="1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166" fontId="5" fillId="0" borderId="0" xfId="3" applyNumberFormat="1" applyFont="1" applyFill="1" applyBorder="1"/>
    <xf numFmtId="0" fontId="3" fillId="0" borderId="0" xfId="0" applyFont="1" applyBorder="1"/>
    <xf numFmtId="0" fontId="0" fillId="0" borderId="0" xfId="0" applyFill="1" applyBorder="1"/>
    <xf numFmtId="166" fontId="0" fillId="0" borderId="0" xfId="3" applyNumberFormat="1" applyFont="1" applyFill="1" applyBorder="1"/>
    <xf numFmtId="166" fontId="19" fillId="0" borderId="0" xfId="3" applyNumberFormat="1" applyFont="1" applyFill="1" applyBorder="1"/>
    <xf numFmtId="0" fontId="4" fillId="0" borderId="0" xfId="0" applyFont="1" applyFill="1" applyBorder="1"/>
    <xf numFmtId="165" fontId="19" fillId="0" borderId="0" xfId="1" applyNumberFormat="1" applyFont="1" applyFill="1" applyBorder="1"/>
    <xf numFmtId="165" fontId="0" fillId="0" borderId="0" xfId="0" applyNumberFormat="1" applyFill="1" applyBorder="1"/>
    <xf numFmtId="164" fontId="2" fillId="0" borderId="0" xfId="2" applyNumberFormat="1" applyFont="1" applyFill="1" applyBorder="1"/>
    <xf numFmtId="10" fontId="0" fillId="0" borderId="0" xfId="3" applyNumberFormat="1" applyFont="1" applyFill="1" applyBorder="1"/>
    <xf numFmtId="166" fontId="8" fillId="4" borderId="4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0</xdr:col>
      <xdr:colOff>2941320</xdr:colOff>
      <xdr:row>4</xdr:row>
      <xdr:rowOff>182880</xdr:rowOff>
    </xdr:to>
    <xdr:pic>
      <xdr:nvPicPr>
        <xdr:cNvPr id="2" name="Picture 1" descr="C:\Users\san938\AppData\Local\Microsoft\Windows\INetCache\Content.Word\asu_university_horiz_rgb_maroongold_600_0 (1).png">
          <a:extLst>
            <a:ext uri="{FF2B5EF4-FFF2-40B4-BE49-F238E27FC236}">
              <a16:creationId xmlns:a16="http://schemas.microsoft.com/office/drawing/2014/main" id="{F85C4BC5-9F63-4567-A49C-2F8BDCD4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"/>
          <a:ext cx="294132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31C65-D8ED-474E-AE0A-62B52B95D6A7}">
  <sheetPr>
    <tabColor theme="7"/>
    <pageSetUpPr fitToPage="1"/>
  </sheetPr>
  <dimension ref="A1:XDU70"/>
  <sheetViews>
    <sheetView tabSelected="1" zoomScaleNormal="100" workbookViewId="0">
      <pane xSplit="1" ySplit="12" topLeftCell="B13" activePane="bottomRight" state="frozen"/>
      <selection activeCell="C14" sqref="C14"/>
      <selection pane="topRight" activeCell="C14" sqref="C14"/>
      <selection pane="bottomLeft" activeCell="C14" sqref="C14"/>
      <selection pane="bottomRight" activeCell="A6" sqref="A6"/>
    </sheetView>
  </sheetViews>
  <sheetFormatPr defaultRowHeight="14.4" x14ac:dyDescent="0.3"/>
  <cols>
    <col min="1" max="1" width="72.6640625" customWidth="1"/>
    <col min="2" max="2" width="4.109375" customWidth="1"/>
    <col min="3" max="8" width="19.6640625" customWidth="1"/>
    <col min="9" max="9" width="19.6640625" hidden="1" customWidth="1"/>
  </cols>
  <sheetData>
    <row r="1" spans="1:1634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</row>
    <row r="2" spans="1:1634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</row>
    <row r="3" spans="1:1634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</row>
    <row r="4" spans="1:1634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</row>
    <row r="5" spans="1:16349" ht="15.75" customHeight="1" x14ac:dyDescent="0.3">
      <c r="A5" s="2"/>
      <c r="B5" s="3"/>
      <c r="C5" s="2"/>
      <c r="D5" s="2"/>
      <c r="E5" s="2"/>
      <c r="F5" s="2"/>
      <c r="G5" s="2"/>
      <c r="H5" s="2"/>
      <c r="I5" s="2"/>
    </row>
    <row r="6" spans="1:16349" ht="22.8" x14ac:dyDescent="0.3">
      <c r="A6" s="4" t="s">
        <v>0</v>
      </c>
      <c r="B6" s="5"/>
      <c r="C6" s="6" t="s">
        <v>35</v>
      </c>
      <c r="D6" s="7"/>
      <c r="E6" s="7"/>
      <c r="F6" s="7"/>
      <c r="G6" s="7"/>
      <c r="H6" s="7"/>
      <c r="I6" s="8"/>
    </row>
    <row r="7" spans="1:16349" ht="17.399999999999999" x14ac:dyDescent="0.3">
      <c r="A7" s="4" t="s">
        <v>1</v>
      </c>
      <c r="B7" s="5"/>
      <c r="C7" s="5"/>
      <c r="D7" s="5"/>
      <c r="E7" s="5"/>
      <c r="F7" s="5"/>
      <c r="G7" s="5"/>
      <c r="H7" s="5"/>
      <c r="I7" s="5"/>
    </row>
    <row r="8" spans="1:16349" x14ac:dyDescent="0.3">
      <c r="A8" s="9"/>
      <c r="B8" s="10"/>
    </row>
    <row r="9" spans="1:16349" ht="15.6" x14ac:dyDescent="0.3">
      <c r="A9" s="11" t="s">
        <v>2</v>
      </c>
      <c r="B9" s="10"/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12" t="s">
        <v>9</v>
      </c>
    </row>
    <row r="10" spans="1:16349" ht="15.6" x14ac:dyDescent="0.3">
      <c r="A10" s="13" t="s">
        <v>10</v>
      </c>
      <c r="B10" s="2"/>
      <c r="C10" s="14">
        <v>482904984.16439253</v>
      </c>
      <c r="D10" s="14">
        <v>646488059.14629912</v>
      </c>
      <c r="E10" s="14">
        <v>18552240.359315582</v>
      </c>
      <c r="F10" s="14">
        <v>40908136.99991709</v>
      </c>
      <c r="G10" s="14">
        <v>72621385.769111767</v>
      </c>
      <c r="H10" s="14">
        <v>63205467.316118419</v>
      </c>
      <c r="I10" s="14">
        <f>SUM(C10:H10)</f>
        <v>1324680273.7551546</v>
      </c>
    </row>
    <row r="11" spans="1:16349" x14ac:dyDescent="0.3">
      <c r="A11" s="2"/>
      <c r="B11" s="2"/>
      <c r="C11" s="2"/>
      <c r="D11" s="2"/>
      <c r="E11" s="2"/>
      <c r="F11" s="2"/>
      <c r="G11" s="2"/>
      <c r="H11" s="2"/>
      <c r="I11" s="15"/>
    </row>
    <row r="12" spans="1:16349" ht="15.6" x14ac:dyDescent="0.3">
      <c r="A12" s="3" t="s">
        <v>11</v>
      </c>
      <c r="B12" s="10"/>
      <c r="C12" s="16"/>
      <c r="D12" s="16"/>
      <c r="E12" s="16"/>
      <c r="F12" s="16"/>
      <c r="G12" s="16"/>
      <c r="H12" s="16"/>
      <c r="I12" s="16"/>
    </row>
    <row r="13" spans="1:16349" ht="15.6" x14ac:dyDescent="0.3">
      <c r="A13" s="17" t="s">
        <v>12</v>
      </c>
      <c r="B13" s="2"/>
      <c r="C13" s="52">
        <v>2.1941967470885779E-3</v>
      </c>
      <c r="D13" s="52">
        <v>2.2075026910905338E-3</v>
      </c>
      <c r="E13" s="52">
        <v>2.1232897827614889E-3</v>
      </c>
      <c r="F13" s="52">
        <v>2.3140395683146214E-3</v>
      </c>
      <c r="G13" s="52">
        <v>2.2139466656192824E-3</v>
      </c>
      <c r="H13" s="52">
        <v>2.1971614989162907E-3</v>
      </c>
      <c r="I13" s="52">
        <v>2.2046225476894145E-3</v>
      </c>
    </row>
    <row r="14" spans="1:16349" ht="15.6" x14ac:dyDescent="0.3">
      <c r="A14" s="17" t="s">
        <v>13</v>
      </c>
      <c r="B14" s="2"/>
      <c r="C14" s="52">
        <v>3.4255069864613376E-3</v>
      </c>
      <c r="D14" s="52">
        <v>3.8545641011955016E-3</v>
      </c>
      <c r="E14" s="52">
        <v>3.639201649072265E-3</v>
      </c>
      <c r="F14" s="52">
        <v>5.2457681313378606E-6</v>
      </c>
      <c r="G14" s="52">
        <v>0</v>
      </c>
      <c r="H14" s="52">
        <v>0</v>
      </c>
      <c r="I14" s="52">
        <v>3.181034762490063E-3</v>
      </c>
    </row>
    <row r="15" spans="1:16349" ht="15.6" x14ac:dyDescent="0.3">
      <c r="A15" s="18" t="s">
        <v>14</v>
      </c>
      <c r="B15" s="2"/>
      <c r="C15" s="52">
        <v>7.0855293322779042E-5</v>
      </c>
      <c r="D15" s="52">
        <v>5.3514609817159099E-4</v>
      </c>
      <c r="E15" s="52">
        <v>0</v>
      </c>
      <c r="F15" s="52">
        <v>0</v>
      </c>
      <c r="G15" s="52">
        <v>0</v>
      </c>
      <c r="H15" s="52">
        <v>0</v>
      </c>
      <c r="I15" s="52">
        <v>2.869990171960069E-4</v>
      </c>
    </row>
    <row r="16" spans="1:16349" ht="15.6" x14ac:dyDescent="0.3">
      <c r="A16" s="18" t="s">
        <v>15</v>
      </c>
      <c r="B16" s="2"/>
      <c r="C16" s="52">
        <v>6.5586747277016522E-2</v>
      </c>
      <c r="D16" s="52">
        <v>6.9847326755699921E-2</v>
      </c>
      <c r="E16" s="52">
        <v>6.3830209166628182E-2</v>
      </c>
      <c r="F16" s="52">
        <v>7.654425462103602E-2</v>
      </c>
      <c r="G16" s="52">
        <v>1.5347820716177851E-2</v>
      </c>
      <c r="H16" s="52">
        <v>1.8713630517931158E-3</v>
      </c>
      <c r="I16" s="52">
        <v>6.2185546294069222E-2</v>
      </c>
    </row>
    <row r="17" spans="1:9" ht="15.6" x14ac:dyDescent="0.3">
      <c r="A17" s="18" t="s">
        <v>16</v>
      </c>
      <c r="B17" s="2"/>
      <c r="C17" s="52">
        <v>7.7199801101752355E-2</v>
      </c>
      <c r="D17" s="52">
        <v>9.249317310151059E-2</v>
      </c>
      <c r="E17" s="52">
        <v>-8.1547041568521849E-6</v>
      </c>
      <c r="F17" s="52">
        <v>2.0309455775032889E-2</v>
      </c>
      <c r="G17" s="52">
        <v>0</v>
      </c>
      <c r="H17" s="52">
        <v>-3.4194155754725972E-7</v>
      </c>
      <c r="I17" s="52">
        <v>7.3909570278648196E-2</v>
      </c>
    </row>
    <row r="18" spans="1:9" ht="15.6" x14ac:dyDescent="0.3">
      <c r="A18" s="18" t="s">
        <v>17</v>
      </c>
      <c r="B18" s="2"/>
      <c r="C18" s="52">
        <v>1.3671342922064293E-3</v>
      </c>
      <c r="D18" s="52">
        <v>1.5560242738370345E-3</v>
      </c>
      <c r="E18" s="52">
        <v>1.6425276638803927E-3</v>
      </c>
      <c r="F18" s="52">
        <v>1.2528938868319514E-4</v>
      </c>
      <c r="G18" s="52">
        <v>0</v>
      </c>
      <c r="H18" s="52">
        <v>0</v>
      </c>
      <c r="I18" s="52">
        <v>1.2846458377280398E-3</v>
      </c>
    </row>
    <row r="19" spans="1:9" ht="15.6" x14ac:dyDescent="0.3">
      <c r="A19" s="18" t="s">
        <v>18</v>
      </c>
      <c r="B19" s="2"/>
      <c r="C19" s="52">
        <v>8.4844147431743441E-2</v>
      </c>
      <c r="D19" s="52">
        <v>0.13573908521787256</v>
      </c>
      <c r="E19" s="52">
        <v>0.13603408320741239</v>
      </c>
      <c r="F19" s="52">
        <v>8.3549555221828131E-4</v>
      </c>
      <c r="G19" s="52">
        <v>0</v>
      </c>
      <c r="H19" s="52">
        <v>0</v>
      </c>
      <c r="I19" s="52">
        <v>9.9105631450103079E-2</v>
      </c>
    </row>
    <row r="20" spans="1:9" ht="15.6" x14ac:dyDescent="0.3">
      <c r="A20" s="18" t="s">
        <v>19</v>
      </c>
      <c r="B20" s="2"/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0.10007408011659402</v>
      </c>
      <c r="I20" s="52">
        <v>4.7749099351117198E-3</v>
      </c>
    </row>
    <row r="21" spans="1:9" ht="15.6" x14ac:dyDescent="0.3">
      <c r="A21" s="18" t="s">
        <v>20</v>
      </c>
      <c r="B21" s="2"/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9.3458687212230986E-4</v>
      </c>
      <c r="I21" s="52">
        <v>4.4592647124236036E-5</v>
      </c>
    </row>
    <row r="22" spans="1:9" ht="15.6" x14ac:dyDescent="0.3">
      <c r="A22" s="18" t="s">
        <v>21</v>
      </c>
      <c r="B22" s="2"/>
      <c r="C22" s="52">
        <v>7.302416736147038E-4</v>
      </c>
      <c r="D22" s="52">
        <v>1.1507246510361112E-3</v>
      </c>
      <c r="E22" s="52">
        <v>1.0737722167844779E-3</v>
      </c>
      <c r="F22" s="52">
        <v>6.5519886626427886E-6</v>
      </c>
      <c r="G22" s="52">
        <v>0</v>
      </c>
      <c r="H22" s="52">
        <v>0</v>
      </c>
      <c r="I22" s="52">
        <v>8.4303814446806962E-4</v>
      </c>
    </row>
    <row r="23" spans="1:9" ht="15.6" x14ac:dyDescent="0.3">
      <c r="A23" s="18" t="s">
        <v>22</v>
      </c>
      <c r="B23" s="2"/>
      <c r="C23" s="52">
        <v>7.2218642472765104E-4</v>
      </c>
      <c r="D23" s="52">
        <v>8.0819640970888125E-4</v>
      </c>
      <c r="E23" s="52">
        <v>7.6432500525018174E-4</v>
      </c>
      <c r="F23" s="52">
        <v>8.9543669861282481E-6</v>
      </c>
      <c r="G23" s="52">
        <v>0</v>
      </c>
      <c r="H23" s="52">
        <v>0</v>
      </c>
      <c r="I23" s="52">
        <v>6.6867682530593968E-4</v>
      </c>
    </row>
    <row r="24" spans="1:9" ht="15.6" x14ac:dyDescent="0.3">
      <c r="A24" s="19" t="s">
        <v>23</v>
      </c>
      <c r="B24" s="2"/>
      <c r="C24" s="52">
        <v>1.0107178069910257E-4</v>
      </c>
      <c r="D24" s="52">
        <v>1.0167454271572509E-4</v>
      </c>
      <c r="E24" s="52">
        <v>9.7700090234448985E-5</v>
      </c>
      <c r="F24" s="52">
        <v>0</v>
      </c>
      <c r="G24" s="52">
        <v>0</v>
      </c>
      <c r="H24" s="52">
        <v>0</v>
      </c>
      <c r="I24" s="52">
        <v>8.7834024787105541E-5</v>
      </c>
    </row>
    <row r="25" spans="1:9" ht="15.6" x14ac:dyDescent="0.3">
      <c r="A25" s="19" t="s">
        <v>24</v>
      </c>
      <c r="B25" s="2"/>
      <c r="C25" s="52">
        <v>2.4133980115948907E-4</v>
      </c>
      <c r="D25" s="52">
        <v>2.4277907990012242E-4</v>
      </c>
      <c r="E25" s="52">
        <v>2.3328885854541418E-4</v>
      </c>
      <c r="F25" s="52">
        <v>0</v>
      </c>
      <c r="G25" s="52">
        <v>0</v>
      </c>
      <c r="H25" s="52">
        <v>0</v>
      </c>
      <c r="I25" s="52">
        <v>2.0973060858861371E-4</v>
      </c>
    </row>
    <row r="26" spans="1:9" ht="15.6" x14ac:dyDescent="0.3">
      <c r="A26" s="18" t="s">
        <v>25</v>
      </c>
      <c r="B26" s="2"/>
      <c r="C26" s="52">
        <v>1.5302725928070637E-3</v>
      </c>
      <c r="D26" s="52">
        <v>1.4738372353521057E-2</v>
      </c>
      <c r="E26" s="52">
        <v>0</v>
      </c>
      <c r="F26" s="52">
        <v>0</v>
      </c>
      <c r="G26" s="52">
        <v>0</v>
      </c>
      <c r="H26" s="52">
        <v>0</v>
      </c>
      <c r="I26" s="52">
        <v>7.7506687488408362E-3</v>
      </c>
    </row>
    <row r="27" spans="1:9" ht="15.6" x14ac:dyDescent="0.3">
      <c r="A27" s="18" t="s">
        <v>26</v>
      </c>
      <c r="B27" s="2"/>
      <c r="C27" s="52">
        <v>2.1389459166326879E-2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7.7974109259734935E-3</v>
      </c>
    </row>
    <row r="28" spans="1:9" ht="15.6" x14ac:dyDescent="0.3">
      <c r="A28" s="19" t="s">
        <v>27</v>
      </c>
      <c r="B28" s="2"/>
      <c r="C28" s="52">
        <v>5.6824747845579649E-4</v>
      </c>
      <c r="D28" s="52">
        <v>5.6669700177272586E-4</v>
      </c>
      <c r="E28" s="52">
        <v>5.7425276862959371E-4</v>
      </c>
      <c r="F28" s="52">
        <v>5.831099134189575E-4</v>
      </c>
      <c r="G28" s="52">
        <v>0</v>
      </c>
      <c r="H28" s="52">
        <v>0</v>
      </c>
      <c r="I28" s="52">
        <v>5.097682915483759E-4</v>
      </c>
    </row>
    <row r="29" spans="1:9" ht="15.6" x14ac:dyDescent="0.3">
      <c r="A29" s="19" t="s">
        <v>28</v>
      </c>
      <c r="B29" s="10"/>
      <c r="C29" s="52">
        <v>2.1111979728882274E-3</v>
      </c>
      <c r="D29" s="52">
        <v>8.8949066284738382E-3</v>
      </c>
      <c r="E29" s="52">
        <v>1.9459971167740892E-4</v>
      </c>
      <c r="F29" s="52">
        <v>1.6992901236289135E-3</v>
      </c>
      <c r="G29" s="52">
        <v>0</v>
      </c>
      <c r="H29" s="52">
        <v>0</v>
      </c>
      <c r="I29" s="52">
        <v>5.1658382294781811E-3</v>
      </c>
    </row>
    <row r="30" spans="1:9" ht="15.6" x14ac:dyDescent="0.3">
      <c r="A30" s="19" t="s">
        <v>29</v>
      </c>
      <c r="B30" s="10"/>
      <c r="C30" s="52">
        <v>9.8536982554318093E-5</v>
      </c>
      <c r="D30" s="52">
        <v>9.8535462641212291E-5</v>
      </c>
      <c r="E30" s="52">
        <v>0</v>
      </c>
      <c r="F30" s="52">
        <v>0</v>
      </c>
      <c r="G30" s="52">
        <v>0</v>
      </c>
      <c r="H30" s="52">
        <v>0</v>
      </c>
      <c r="I30" s="52">
        <v>8.4009705741696123E-5</v>
      </c>
    </row>
    <row r="31" spans="1:9" ht="15.6" x14ac:dyDescent="0.3">
      <c r="A31" s="19" t="s">
        <v>30</v>
      </c>
      <c r="B31" s="10"/>
      <c r="C31" s="52">
        <v>1.9922205235162172E-4</v>
      </c>
      <c r="D31" s="52">
        <v>1.9922205235162175E-4</v>
      </c>
      <c r="E31" s="52">
        <v>0</v>
      </c>
      <c r="F31" s="52">
        <v>0</v>
      </c>
      <c r="G31" s="52">
        <v>0</v>
      </c>
      <c r="H31" s="52">
        <v>0</v>
      </c>
      <c r="I31" s="52">
        <v>1.69852306596352E-4</v>
      </c>
    </row>
    <row r="32" spans="1:9" ht="15.6" x14ac:dyDescent="0.3">
      <c r="A32" s="18" t="s">
        <v>31</v>
      </c>
      <c r="B32" s="10"/>
      <c r="C32" s="52">
        <v>-6.3076901251511268E-3</v>
      </c>
      <c r="D32" s="52">
        <v>6.6608886878535799E-3</v>
      </c>
      <c r="E32" s="52">
        <v>3.8755966183834267E-3</v>
      </c>
      <c r="F32" s="52">
        <v>3.6007017381480496E-3</v>
      </c>
      <c r="G32" s="52">
        <v>2.4270949684213911E-3</v>
      </c>
      <c r="H32" s="52">
        <v>2.1868677801034336E-3</v>
      </c>
      <c r="I32" s="52">
        <v>1.3541758230571823E-3</v>
      </c>
    </row>
    <row r="33" spans="1:9" s="21" customFormat="1" ht="15.6" x14ac:dyDescent="0.3">
      <c r="A33" s="13" t="s">
        <v>32</v>
      </c>
      <c r="B33" s="10"/>
      <c r="C33" s="20">
        <f t="shared" ref="C33:I33" si="0">SUM(C13:C32)</f>
        <v>0.25607247493002511</v>
      </c>
      <c r="D33" s="20">
        <f t="shared" si="0"/>
        <v>0.33969481910935262</v>
      </c>
      <c r="E33" s="20">
        <f t="shared" si="0"/>
        <v>0.21407469203510282</v>
      </c>
      <c r="F33" s="20">
        <f t="shared" si="0"/>
        <v>0.10603238880426105</v>
      </c>
      <c r="G33" s="20">
        <f t="shared" si="0"/>
        <v>1.9988862350218524E-2</v>
      </c>
      <c r="H33" s="20">
        <f t="shared" si="0"/>
        <v>0.10726371737797162</v>
      </c>
      <c r="I33" s="20">
        <f t="shared" si="0"/>
        <v>0.27161855640454574</v>
      </c>
    </row>
    <row r="34" spans="1:9" s="21" customFormat="1" x14ac:dyDescent="0.3">
      <c r="A34" s="10"/>
      <c r="B34" s="10"/>
      <c r="C34" s="22"/>
      <c r="D34" s="22"/>
      <c r="E34" s="22"/>
      <c r="F34" s="22"/>
      <c r="G34" s="22"/>
      <c r="H34" s="22"/>
      <c r="I34" s="10"/>
    </row>
    <row r="35" spans="1:9" s="21" customFormat="1" ht="15" customHeight="1" x14ac:dyDescent="0.3">
      <c r="A35" s="23" t="s">
        <v>34</v>
      </c>
      <c r="B35" s="10"/>
      <c r="C35" s="24">
        <v>0.25600000000000001</v>
      </c>
      <c r="D35" s="24">
        <v>0.34</v>
      </c>
      <c r="E35" s="24">
        <v>0.214</v>
      </c>
      <c r="F35" s="24">
        <v>0.106</v>
      </c>
      <c r="G35" s="24">
        <v>0.02</v>
      </c>
      <c r="H35" s="24">
        <v>0.107</v>
      </c>
      <c r="I35" s="25">
        <v>0.27200000000000002</v>
      </c>
    </row>
    <row r="36" spans="1:9" s="21" customFormat="1" ht="15.6" x14ac:dyDescent="0.3">
      <c r="A36" s="23" t="s">
        <v>33</v>
      </c>
      <c r="B36" s="10"/>
      <c r="C36" s="24">
        <v>0.26500000000000001</v>
      </c>
      <c r="D36" s="24">
        <v>0.32600000000000001</v>
      </c>
      <c r="E36" s="24">
        <v>0.221</v>
      </c>
      <c r="F36" s="24">
        <v>0.10100000000000001</v>
      </c>
      <c r="G36" s="24">
        <v>1.7000000000000001E-2</v>
      </c>
      <c r="H36" s="24">
        <v>0.10199999999999999</v>
      </c>
      <c r="I36" s="25">
        <v>0.26800000000000002</v>
      </c>
    </row>
    <row r="37" spans="1:9" s="21" customFormat="1" x14ac:dyDescent="0.3">
      <c r="A37" s="26"/>
      <c r="B37" s="10"/>
      <c r="C37" s="27"/>
      <c r="D37" s="27"/>
      <c r="E37" s="27"/>
      <c r="F37" s="27"/>
      <c r="G37" s="27"/>
      <c r="H37" s="27"/>
      <c r="I37" s="28"/>
    </row>
    <row r="38" spans="1:9" s="21" customFormat="1" x14ac:dyDescent="0.3">
      <c r="A38" s="10"/>
      <c r="B38" s="10"/>
      <c r="C38" s="10"/>
      <c r="D38" s="10"/>
      <c r="E38" s="10"/>
      <c r="F38" s="10"/>
      <c r="G38" s="10"/>
      <c r="H38" s="10"/>
      <c r="I38" s="10"/>
    </row>
    <row r="39" spans="1:9" s="21" customFormat="1" x14ac:dyDescent="0.3">
      <c r="A39" s="29"/>
      <c r="B39" s="29"/>
      <c r="C39" s="30"/>
      <c r="D39" s="30"/>
      <c r="E39" s="30"/>
      <c r="F39" s="30"/>
      <c r="G39" s="30"/>
      <c r="H39" s="30"/>
      <c r="I39" s="30"/>
    </row>
    <row r="40" spans="1:9" s="21" customFormat="1" x14ac:dyDescent="0.3">
      <c r="A40" s="29"/>
      <c r="B40" s="29"/>
      <c r="C40" s="33"/>
      <c r="D40" s="33"/>
      <c r="E40" s="33"/>
      <c r="F40" s="34"/>
      <c r="G40" s="34"/>
      <c r="H40" s="34"/>
      <c r="I40" s="34"/>
    </row>
    <row r="41" spans="1:9" s="21" customFormat="1" x14ac:dyDescent="0.3">
      <c r="A41" s="29"/>
      <c r="B41" s="29"/>
      <c r="C41" s="35"/>
      <c r="D41" s="35"/>
      <c r="E41" s="35"/>
      <c r="F41" s="30"/>
      <c r="G41" s="30"/>
      <c r="H41" s="30"/>
      <c r="I41" s="30"/>
    </row>
    <row r="42" spans="1:9" s="21" customFormat="1" x14ac:dyDescent="0.3">
      <c r="A42" s="26"/>
      <c r="B42" s="26"/>
      <c r="C42" s="33"/>
      <c r="D42" s="33"/>
      <c r="E42" s="33"/>
      <c r="F42" s="27"/>
      <c r="G42" s="27"/>
      <c r="H42" s="27"/>
      <c r="I42" s="28"/>
    </row>
    <row r="43" spans="1:9" x14ac:dyDescent="0.3">
      <c r="A43" s="29"/>
      <c r="B43" s="36"/>
      <c r="C43" s="35"/>
      <c r="D43" s="35"/>
      <c r="E43" s="35"/>
      <c r="F43" s="37"/>
      <c r="G43" s="37"/>
      <c r="H43" s="37"/>
      <c r="I43" s="37"/>
    </row>
    <row r="44" spans="1:9" ht="15" hidden="1" customHeight="1" x14ac:dyDescent="0.3">
      <c r="A44" s="38"/>
      <c r="B44" s="36"/>
      <c r="C44" s="39"/>
      <c r="D44" s="39"/>
      <c r="E44" s="39"/>
      <c r="F44" s="39"/>
      <c r="G44" s="39"/>
      <c r="H44" s="39"/>
      <c r="I44" s="39"/>
    </row>
    <row r="45" spans="1:9" x14ac:dyDescent="0.3">
      <c r="A45" s="26"/>
      <c r="B45" s="40"/>
      <c r="C45" s="33"/>
      <c r="D45" s="33"/>
      <c r="E45" s="33"/>
      <c r="F45" s="41"/>
      <c r="G45" s="41"/>
      <c r="H45" s="41"/>
      <c r="I45" s="41"/>
    </row>
    <row r="46" spans="1:9" s="21" customFormat="1" x14ac:dyDescent="0.3">
      <c r="A46" s="29"/>
      <c r="B46" s="40"/>
      <c r="C46" s="35"/>
      <c r="D46" s="35"/>
      <c r="E46" s="35"/>
      <c r="F46" s="42"/>
      <c r="G46" s="42"/>
      <c r="H46" s="42"/>
      <c r="I46" s="42"/>
    </row>
    <row r="47" spans="1:9" x14ac:dyDescent="0.3">
      <c r="A47" s="43"/>
      <c r="B47" s="44"/>
      <c r="C47" s="45"/>
      <c r="D47" s="46"/>
      <c r="E47" s="46"/>
      <c r="F47" s="45"/>
      <c r="G47" s="45"/>
      <c r="H47" s="45"/>
      <c r="I47" s="45"/>
    </row>
    <row r="48" spans="1:9" x14ac:dyDescent="0.3">
      <c r="A48" s="32"/>
      <c r="B48" s="47"/>
      <c r="C48" s="45"/>
      <c r="D48" s="48"/>
      <c r="E48" s="48"/>
      <c r="F48" s="45"/>
      <c r="G48" s="45"/>
      <c r="H48" s="45"/>
      <c r="I48" s="45"/>
    </row>
    <row r="49" spans="1:9" x14ac:dyDescent="0.3">
      <c r="A49" s="43"/>
      <c r="B49" s="44"/>
      <c r="C49" s="46"/>
      <c r="D49" s="46"/>
      <c r="E49" s="46"/>
      <c r="F49" s="49"/>
      <c r="G49" s="49"/>
      <c r="H49" s="49"/>
      <c r="I49" s="49"/>
    </row>
    <row r="50" spans="1:9" x14ac:dyDescent="0.3">
      <c r="A50" s="32"/>
      <c r="B50" s="44"/>
      <c r="C50" s="48"/>
      <c r="D50" s="48"/>
      <c r="E50" s="48"/>
      <c r="F50" s="49"/>
      <c r="G50" s="49"/>
      <c r="H50" s="49"/>
      <c r="I50" s="49"/>
    </row>
    <row r="51" spans="1:9" x14ac:dyDescent="0.3">
      <c r="A51" s="43"/>
      <c r="B51" s="44"/>
      <c r="C51" s="46"/>
      <c r="D51" s="46"/>
      <c r="E51" s="46"/>
      <c r="F51" s="49"/>
      <c r="G51" s="49"/>
      <c r="H51" s="49"/>
      <c r="I51" s="49"/>
    </row>
    <row r="52" spans="1:9" x14ac:dyDescent="0.3">
      <c r="A52" s="32"/>
      <c r="B52" s="44"/>
      <c r="C52" s="48"/>
      <c r="D52" s="48"/>
      <c r="E52" s="48"/>
      <c r="F52" s="49"/>
      <c r="G52" s="49"/>
      <c r="H52" s="49"/>
      <c r="I52" s="49"/>
    </row>
    <row r="53" spans="1:9" x14ac:dyDescent="0.3">
      <c r="A53" s="1"/>
      <c r="B53" s="44"/>
      <c r="D53" s="49"/>
      <c r="E53" s="49"/>
      <c r="F53" s="49"/>
      <c r="G53" s="49"/>
      <c r="H53" s="49"/>
      <c r="I53" s="49"/>
    </row>
    <row r="54" spans="1:9" x14ac:dyDescent="0.3">
      <c r="A54" s="1"/>
      <c r="B54" s="44"/>
      <c r="C54" s="49"/>
      <c r="D54" s="49"/>
      <c r="E54" s="49"/>
      <c r="F54" s="49"/>
      <c r="G54" s="49"/>
      <c r="H54" s="49"/>
      <c r="I54" s="49"/>
    </row>
    <row r="55" spans="1:9" x14ac:dyDescent="0.3">
      <c r="A55" s="1"/>
      <c r="B55" s="44"/>
      <c r="C55" s="45"/>
      <c r="D55" s="45"/>
      <c r="E55" s="45"/>
      <c r="F55" s="45"/>
      <c r="G55" s="45"/>
      <c r="H55" s="45"/>
      <c r="I55" s="45"/>
    </row>
    <row r="56" spans="1:9" x14ac:dyDescent="0.3">
      <c r="A56" s="1"/>
      <c r="B56" s="44"/>
      <c r="C56" s="49"/>
      <c r="D56" s="49"/>
      <c r="E56" s="49"/>
      <c r="F56" s="49"/>
      <c r="G56" s="49"/>
      <c r="H56" s="49"/>
      <c r="I56" s="49"/>
    </row>
    <row r="57" spans="1:9" x14ac:dyDescent="0.3">
      <c r="A57" s="50"/>
      <c r="B57" s="32"/>
      <c r="C57" s="50"/>
      <c r="D57" s="50"/>
      <c r="E57" s="50"/>
      <c r="F57" s="50"/>
      <c r="G57" s="50"/>
      <c r="H57" s="50"/>
      <c r="I57" s="50"/>
    </row>
    <row r="58" spans="1:9" x14ac:dyDescent="0.3">
      <c r="A58" s="1"/>
      <c r="B58" s="44"/>
      <c r="C58" s="49"/>
      <c r="D58" s="49"/>
      <c r="E58" s="49"/>
      <c r="F58" s="49"/>
      <c r="G58" s="49"/>
      <c r="H58" s="49"/>
      <c r="I58" s="49"/>
    </row>
    <row r="59" spans="1:9" x14ac:dyDescent="0.3">
      <c r="A59" s="44"/>
      <c r="B59" s="44"/>
      <c r="C59" s="44"/>
      <c r="D59" s="44"/>
      <c r="E59" s="44"/>
      <c r="F59" s="44"/>
      <c r="G59" s="44"/>
      <c r="H59" s="44"/>
      <c r="I59" s="44"/>
    </row>
    <row r="60" spans="1:9" x14ac:dyDescent="0.3">
      <c r="A60" s="50"/>
      <c r="B60" s="44"/>
      <c r="C60" s="44"/>
      <c r="D60" s="44"/>
      <c r="E60" s="44"/>
      <c r="F60" s="44"/>
      <c r="G60" s="44"/>
      <c r="H60" s="44"/>
      <c r="I60" s="44"/>
    </row>
    <row r="61" spans="1:9" x14ac:dyDescent="0.3">
      <c r="A61" s="44"/>
      <c r="B61" s="44"/>
      <c r="C61" s="51"/>
      <c r="D61" s="51"/>
      <c r="E61" s="51"/>
      <c r="F61" s="51"/>
      <c r="G61" s="51"/>
      <c r="H61" s="51"/>
      <c r="I61" s="51"/>
    </row>
    <row r="62" spans="1:9" x14ac:dyDescent="0.3">
      <c r="A62" s="44"/>
      <c r="B62" s="44"/>
      <c r="C62" s="51"/>
      <c r="D62" s="51"/>
      <c r="E62" s="51"/>
      <c r="F62" s="51"/>
      <c r="G62" s="51"/>
      <c r="H62" s="51"/>
      <c r="I62" s="51"/>
    </row>
    <row r="63" spans="1:9" x14ac:dyDescent="0.3">
      <c r="A63" s="44"/>
      <c r="B63" s="44"/>
      <c r="C63" s="31"/>
      <c r="D63" s="31"/>
      <c r="E63" s="31"/>
      <c r="F63" s="31"/>
      <c r="G63" s="31"/>
      <c r="H63" s="31"/>
      <c r="I63" s="31"/>
    </row>
    <row r="64" spans="1:9" x14ac:dyDescent="0.3">
      <c r="A64" s="44"/>
      <c r="B64" s="44"/>
      <c r="C64" s="31"/>
      <c r="D64" s="31"/>
      <c r="E64" s="31"/>
      <c r="F64" s="31"/>
      <c r="G64" s="31"/>
      <c r="H64" s="31"/>
      <c r="I64" s="31"/>
    </row>
    <row r="65" spans="1:9" x14ac:dyDescent="0.3">
      <c r="A65" s="44"/>
      <c r="B65" s="44"/>
      <c r="C65" s="44"/>
      <c r="D65" s="44"/>
      <c r="E65" s="44"/>
      <c r="F65" s="44"/>
      <c r="G65" s="44"/>
      <c r="H65" s="44"/>
      <c r="I65" s="44"/>
    </row>
    <row r="66" spans="1:9" x14ac:dyDescent="0.3">
      <c r="A66" s="44"/>
      <c r="B66" s="44"/>
      <c r="C66" s="44"/>
      <c r="D66" s="44"/>
      <c r="E66" s="44"/>
      <c r="F66" s="44"/>
      <c r="G66" s="44"/>
      <c r="H66" s="44"/>
      <c r="I66" s="44"/>
    </row>
    <row r="67" spans="1:9" x14ac:dyDescent="0.3">
      <c r="A67" s="44"/>
      <c r="B67" s="44"/>
      <c r="C67" s="44"/>
      <c r="D67" s="44"/>
      <c r="E67" s="44"/>
      <c r="F67" s="44"/>
      <c r="G67" s="44"/>
      <c r="H67" s="44"/>
      <c r="I67" s="44"/>
    </row>
    <row r="68" spans="1:9" x14ac:dyDescent="0.3">
      <c r="A68" s="44"/>
      <c r="B68" s="44"/>
      <c r="C68" s="44"/>
      <c r="D68" s="44"/>
      <c r="E68" s="44"/>
      <c r="F68" s="44"/>
      <c r="G68" s="44"/>
      <c r="H68" s="44"/>
      <c r="I68" s="44"/>
    </row>
    <row r="69" spans="1:9" x14ac:dyDescent="0.3">
      <c r="A69" s="44"/>
      <c r="B69" s="44"/>
      <c r="C69" s="44"/>
      <c r="D69" s="44"/>
      <c r="E69" s="44"/>
      <c r="F69" s="44"/>
      <c r="G69" s="44"/>
      <c r="H69" s="44"/>
      <c r="I69" s="44"/>
    </row>
    <row r="70" spans="1:9" x14ac:dyDescent="0.3">
      <c r="A70" s="44"/>
      <c r="B70" s="44"/>
      <c r="C70" s="44"/>
      <c r="D70" s="44"/>
      <c r="E70" s="44"/>
      <c r="F70" s="44"/>
      <c r="G70" s="44"/>
      <c r="H70" s="44"/>
      <c r="I70" s="44"/>
    </row>
  </sheetData>
  <mergeCells count="1">
    <mergeCell ref="C6:I6"/>
  </mergeCells>
  <pageMargins left="0.4" right="0.35" top="0.75" bottom="0.75" header="0.3" footer="0.19"/>
  <pageSetup scale="67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FY23 Est Rate %</vt:lpstr>
      <vt:lpstr>'FY23 Est Rate 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gclevel</dc:creator>
  <cp:lastModifiedBy>gclevel</cp:lastModifiedBy>
  <dcterms:created xsi:type="dcterms:W3CDTF">2022-08-15T17:41:03Z</dcterms:created>
  <dcterms:modified xsi:type="dcterms:W3CDTF">2022-08-15T17:58:02Z</dcterms:modified>
</cp:coreProperties>
</file>